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31" i="4" l="1"/>
  <c r="E31" i="4" s="1"/>
  <c r="C31" i="4"/>
  <c r="E32" i="4"/>
  <c r="D52" i="4" l="1"/>
  <c r="D28" i="4" l="1"/>
  <c r="C52" i="4" l="1"/>
  <c r="D36" i="4" l="1"/>
  <c r="C36" i="4"/>
  <c r="E39" i="4"/>
  <c r="C28" i="4" l="1"/>
  <c r="E40" i="4"/>
  <c r="D23" i="4"/>
  <c r="C23" i="4"/>
  <c r="C21" i="4"/>
  <c r="C20" i="4" s="1"/>
  <c r="D33" i="4"/>
  <c r="D30" i="4" s="1"/>
  <c r="D21" i="4"/>
  <c r="D20" i="4" s="1"/>
  <c r="D25" i="4"/>
  <c r="D42" i="4"/>
  <c r="C25" i="4"/>
  <c r="C33" i="4"/>
  <c r="C30" i="4" s="1"/>
  <c r="C42" i="4"/>
  <c r="D47" i="4"/>
  <c r="D49" i="4"/>
  <c r="D51" i="4"/>
  <c r="C47" i="4"/>
  <c r="C49" i="4"/>
  <c r="C51" i="4"/>
  <c r="E24" i="4"/>
  <c r="E55" i="4"/>
  <c r="E26" i="4"/>
  <c r="E22" i="4"/>
  <c r="E29" i="4"/>
  <c r="E34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51" i="4"/>
  <c r="E33" i="4"/>
  <c r="E42" i="4"/>
  <c r="E49" i="4"/>
  <c r="E47" i="4"/>
  <c r="E15" i="4"/>
  <c r="E19" i="4"/>
  <c r="D27" i="4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<sst xmlns="http://schemas.openxmlformats.org/spreadsheetml/2006/main" count="122" uniqueCount="115">
  <si>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</si>
  <si>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</si>
  <si>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</si>
  <si>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</si>
  <si>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</si>
  <si>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</si>
  <si>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</si>
  <si>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</si>
  <si>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</si>
  <si>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</si>
  <si>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</si>
  <si>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</si>
  <si>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</si>
  <si>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</si>
  <si>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</si>
  <si>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</si>
  <si>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</si>
  <si>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</si>
  <si>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</si>
  <si>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</si>
  <si>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</si>
  <si>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</si>
  <si>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</si>
  <si>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</si>
  <si>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</si>
  <si>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</si>
  <si>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</si>
  <si>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</si>
  <si>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</si>
  <si>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</si>
  <si>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</si>
  <si>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</si>
  <si>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</si>
  <si>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</si>
  <si>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</si>
  <si>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</si>
  <si>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</si>
  <si>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</si>
  <si>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</si>
  <si>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</si>
  <si>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</si>
  <si>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</si>
  <si>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</si>
  <si>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</si>
  <si>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</si>
  <si>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</si>
  <si>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</si>
  <si>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</si>
  <si>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</si>
  <si>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</si>
  <si>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</si>
  <si>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</si>
  <si>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</si>
  <si>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</si>
  <si>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</si>
  <si>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</si>
  <si>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</si>
  <si>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</si>
  <si>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</si>
  <si>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</si>
  <si>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</si>
  <si>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</si>
  <si>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</si>
  <si>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</si>
  <si>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</si>
  <si>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</si>
  <si>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</si>
  <si>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</si>
  <si>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</si>
  <si>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</si>
  <si>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</si>
  <si>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</si>
  <si>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</si>
  <si>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</si>
  <si>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</si>
  <si>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</si>
  <si>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</si>
  <si>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</si>
  <si>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</si>
  <si>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</si>
  <si>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</si>
  <si>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</si>
  <si>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</si>
  <si>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</si>
  <si>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</si>
  <si>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</si>
  <si>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</si>
  <si>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</si>
  <si>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</si>
  <si>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</si>
  <si>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</si>
  <si>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</si>
  <si>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</si>
  <si>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</si>
  <si>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</si>
  <si>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</si>
  <si>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</si>
  <si>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</si>
  <si>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1 06 06033 10 0000 110</t>
  </si>
  <si>
    <t>106 06 030 00 0000 110</t>
  </si>
  <si>
    <t>1 06 06043 10 1000 110</t>
  </si>
  <si>
    <t>106 06040 00 0000 110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</si>
  <si>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</si>
  <si>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</si>
  <si>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</si>
  <si>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</si>
  <si>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</si>
  <si>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</si>
  <si>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</si>
  <si>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</si>
  <si>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</si>
  <si>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</si>
  <si>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01.01.2023 г.</t>
    </r>
  </si>
  <si>
    <t>Исполнение 01.01.2023</t>
  </si>
  <si>
    <t>№ 88        от "15"  февраля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</si>
</sst>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8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7" fontId="25" fillId="0" borderId="1" xfId="0" applyNumberFormat="1" applyFont="1" applyFill="1" applyBorder="1" applyAlignment="1" applyProtection="1">
      <alignment vertical="top"/>
    </xf>
    <xf numFmtId="167" fontId="23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D7" sqref="D7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5"/>
      <c r="D2" s="75"/>
      <c r="E2" s="75"/>
    </row>
    <row r="3" spans="1:5" ht="17.25" customHeight="1" x14ac:dyDescent="0.25">
      <c r="A3" s="24"/>
      <c r="B3" s="47" t="s">
        <v>76</v>
      </c>
      <c r="D3" s="76" t="s">
        <v>66</v>
      </c>
      <c r="E3" s="76"/>
    </row>
    <row r="4" spans="1:5" ht="14.25" customHeight="1" x14ac:dyDescent="0.25">
      <c r="A4" s="24"/>
      <c r="B4" s="24" t="s">
        <v>112</v>
      </c>
      <c r="C4" s="84"/>
      <c r="D4" s="84"/>
      <c r="E4" s="84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6" t="s">
        <v>77</v>
      </c>
      <c r="D6" s="76"/>
      <c r="E6" s="76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2" t="s">
        <v>5</v>
      </c>
      <c r="B9" s="72" t="s">
        <v>6</v>
      </c>
      <c r="C9" s="77" t="s">
        <v>78</v>
      </c>
      <c r="D9" s="78"/>
      <c r="E9" s="79"/>
    </row>
    <row r="10" spans="1:5" ht="78.75" customHeight="1" x14ac:dyDescent="0.25">
      <c r="A10" s="73"/>
      <c r="B10" s="73"/>
      <c r="C10" s="80" t="s">
        <v>60</v>
      </c>
      <c r="D10" s="82" t="s">
        <v>113</v>
      </c>
      <c r="E10" s="85" t="s">
        <v>48</v>
      </c>
    </row>
    <row r="11" spans="1:5" ht="24" customHeight="1" x14ac:dyDescent="0.25">
      <c r="A11" s="73"/>
      <c r="B11" s="73"/>
      <c r="C11" s="81"/>
      <c r="D11" s="83"/>
      <c r="E11" s="86"/>
    </row>
    <row r="12" spans="1:5" ht="15" customHeight="1" x14ac:dyDescent="0.25">
      <c r="A12" s="74"/>
      <c r="B12" s="74"/>
      <c r="C12" s="81"/>
      <c r="D12" s="80"/>
      <c r="E12" s="87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1014.88712</v>
      </c>
      <c r="D14" s="64">
        <f>D20+D23+D25+D27+D35</f>
        <v>1001.26007</v>
      </c>
      <c r="E14" s="43">
        <f t="shared" ref="E14:E19" si="0">D14/C14*100</f>
        <v>98.657284171662369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40.557000000000002</v>
      </c>
      <c r="D20" s="64">
        <f>D21</f>
        <v>44.014850000000003</v>
      </c>
      <c r="E20" s="43">
        <f t="shared" ref="E20:E56" si="1">D20/C20*100</f>
        <v>108.52590181719555</v>
      </c>
    </row>
    <row r="21" spans="1:5" ht="24" customHeight="1" x14ac:dyDescent="0.25">
      <c r="A21" s="28" t="s">
        <v>9</v>
      </c>
      <c r="B21" s="35" t="s">
        <v>13</v>
      </c>
      <c r="C21" s="61">
        <f>C22</f>
        <v>40.557000000000002</v>
      </c>
      <c r="D21" s="62">
        <f>D22</f>
        <v>44.014850000000003</v>
      </c>
      <c r="E21" s="43">
        <f t="shared" si="1"/>
        <v>108.52590181719555</v>
      </c>
    </row>
    <row r="22" spans="1:5" ht="80.25" customHeight="1" x14ac:dyDescent="0.25">
      <c r="A22" s="28" t="s">
        <v>16</v>
      </c>
      <c r="B22" s="35" t="s">
        <v>47</v>
      </c>
      <c r="C22" s="61">
        <v>40.557000000000002</v>
      </c>
      <c r="D22" s="62">
        <v>44.014850000000003</v>
      </c>
      <c r="E22" s="43">
        <f t="shared" si="1"/>
        <v>108.52590181719555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17.100000000000001</v>
      </c>
      <c r="D23" s="66">
        <f>D24</f>
        <v>17.100000000000001</v>
      </c>
      <c r="E23" s="43">
        <f t="shared" si="1"/>
        <v>100</v>
      </c>
    </row>
    <row r="24" spans="1:5" ht="22.8" customHeight="1" x14ac:dyDescent="0.25">
      <c r="A24" s="28" t="s">
        <v>85</v>
      </c>
      <c r="B24" s="55" t="s">
        <v>84</v>
      </c>
      <c r="C24" s="61">
        <v>17.100000000000001</v>
      </c>
      <c r="D24" s="61">
        <v>17.100000000000001</v>
      </c>
      <c r="E24" s="43">
        <f t="shared" si="1"/>
        <v>100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923.28521999999998</v>
      </c>
      <c r="D27" s="64">
        <f>D28+D30</f>
        <v>923.28521999999998</v>
      </c>
      <c r="E27" s="43">
        <f t="shared" si="1"/>
        <v>100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130.39734999999999</v>
      </c>
      <c r="D28" s="62">
        <f>D29</f>
        <v>130.39734999999999</v>
      </c>
      <c r="E28" s="43">
        <f t="shared" si="1"/>
        <v>100</v>
      </c>
    </row>
    <row r="29" spans="1:5" ht="45" customHeight="1" x14ac:dyDescent="0.25">
      <c r="A29" s="28" t="s">
        <v>67</v>
      </c>
      <c r="B29" s="34" t="s">
        <v>68</v>
      </c>
      <c r="C29" s="62">
        <v>130.39734999999999</v>
      </c>
      <c r="D29" s="62">
        <v>130.39734999999999</v>
      </c>
      <c r="E29" s="43">
        <f t="shared" si="1"/>
        <v>100</v>
      </c>
    </row>
    <row r="30" spans="1:5" ht="20.399999999999999" x14ac:dyDescent="0.25">
      <c r="A30" s="37" t="s">
        <v>17</v>
      </c>
      <c r="B30" s="38" t="s">
        <v>1</v>
      </c>
      <c r="C30" s="68">
        <f>C31+C33</f>
        <v>792.88787000000002</v>
      </c>
      <c r="D30" s="68">
        <f>D31+D33</f>
        <v>792.88787000000002</v>
      </c>
      <c r="E30" s="49">
        <f t="shared" si="1"/>
        <v>100</v>
      </c>
    </row>
    <row r="31" spans="1:5" ht="36" x14ac:dyDescent="0.25">
      <c r="A31" s="28" t="s">
        <v>99</v>
      </c>
      <c r="B31" s="34" t="s">
        <v>97</v>
      </c>
      <c r="C31" s="62">
        <f>C32</f>
        <v>445.89114000000001</v>
      </c>
      <c r="D31" s="62">
        <f>D32</f>
        <v>445.89114000000001</v>
      </c>
      <c r="E31" s="44">
        <f t="shared" si="1"/>
        <v>100</v>
      </c>
    </row>
    <row r="32" spans="1:5" ht="36" x14ac:dyDescent="0.25">
      <c r="A32" s="28" t="s">
        <v>98</v>
      </c>
      <c r="B32" s="34" t="s">
        <v>97</v>
      </c>
      <c r="C32" s="62">
        <v>445.89114000000001</v>
      </c>
      <c r="D32" s="62">
        <v>445.89114000000001</v>
      </c>
      <c r="E32" s="44">
        <f t="shared" si="1"/>
        <v>100</v>
      </c>
    </row>
    <row r="33" spans="1:5" ht="36" x14ac:dyDescent="0.25">
      <c r="A33" s="28" t="s">
        <v>101</v>
      </c>
      <c r="B33" s="34" t="s">
        <v>96</v>
      </c>
      <c r="C33" s="62">
        <f>C34</f>
        <v>346.99673000000001</v>
      </c>
      <c r="D33" s="62">
        <f>D34</f>
        <v>346.99673000000001</v>
      </c>
      <c r="E33" s="43">
        <f t="shared" si="1"/>
        <v>100</v>
      </c>
    </row>
    <row r="34" spans="1:5" ht="58.5" customHeight="1" x14ac:dyDescent="0.25">
      <c r="A34" s="28" t="s">
        <v>100</v>
      </c>
      <c r="B34" s="34" t="s">
        <v>96</v>
      </c>
      <c r="C34" s="62">
        <v>346.99673000000001</v>
      </c>
      <c r="D34" s="62">
        <v>346.99673000000001</v>
      </c>
      <c r="E34" s="43">
        <f t="shared" si="1"/>
        <v>100</v>
      </c>
    </row>
    <row r="35" spans="1:5" ht="23.25" customHeight="1" x14ac:dyDescent="0.25">
      <c r="A35" s="37"/>
      <c r="B35" s="46" t="s">
        <v>64</v>
      </c>
      <c r="C35" s="70">
        <f>C36+C40+C42</f>
        <v>33.944899999999997</v>
      </c>
      <c r="D35" s="67">
        <f>D36+D40+D42</f>
        <v>16.86</v>
      </c>
      <c r="E35" s="43">
        <f t="shared" si="1"/>
        <v>49.668727850133607</v>
      </c>
    </row>
    <row r="36" spans="1:5" ht="51" customHeight="1" x14ac:dyDescent="0.25">
      <c r="A36" s="30" t="s">
        <v>14</v>
      </c>
      <c r="B36" s="31" t="s">
        <v>3</v>
      </c>
      <c r="C36" s="71">
        <f>C37+C38+C39</f>
        <v>33.944899999999997</v>
      </c>
      <c r="D36" s="59">
        <f>D37+D38+D39</f>
        <v>16.86</v>
      </c>
      <c r="E36" s="43">
        <f t="shared" si="1"/>
        <v>49.668727850133607</v>
      </c>
    </row>
    <row r="37" spans="1:5" ht="39.6" hidden="1" customHeight="1" x14ac:dyDescent="0.25">
      <c r="A37" s="29" t="s">
        <v>102</v>
      </c>
      <c r="B37" s="36" t="s">
        <v>103</v>
      </c>
      <c r="C37" s="62"/>
      <c r="D37" s="44"/>
      <c r="E37" s="43" t="e">
        <f t="shared" si="1"/>
        <v>#DIV/0!</v>
      </c>
    </row>
    <row r="38" spans="1:5" ht="41.4" customHeight="1" x14ac:dyDescent="0.25">
      <c r="A38" s="28" t="s">
        <v>104</v>
      </c>
      <c r="B38" s="34" t="s">
        <v>105</v>
      </c>
      <c r="C38" s="60">
        <v>33.944899999999997</v>
      </c>
      <c r="D38" s="60">
        <v>16.86</v>
      </c>
      <c r="E38" s="43">
        <f t="shared" si="1"/>
        <v>49.668727850133607</v>
      </c>
    </row>
    <row r="39" spans="1:5" ht="72.599999999999994" hidden="1" customHeight="1" x14ac:dyDescent="0.25">
      <c r="A39" s="28" t="s">
        <v>111</v>
      </c>
      <c r="B39" s="58" t="s">
        <v>110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106</v>
      </c>
      <c r="B40" s="56" t="s">
        <v>107</v>
      </c>
      <c r="C40" s="65"/>
      <c r="D40" s="65"/>
      <c r="E40" s="43" t="e">
        <f t="shared" si="1"/>
        <v>#DIV/0!</v>
      </c>
    </row>
    <row r="41" spans="1:5" ht="59.25" hidden="1" customHeight="1" x14ac:dyDescent="0.25">
      <c r="A41" s="28" t="s">
        <v>106</v>
      </c>
      <c r="B41" s="34"/>
      <c r="C41" s="44"/>
      <c r="D41" s="44"/>
      <c r="E41" s="43"/>
    </row>
    <row r="42" spans="1:5" ht="0.6" customHeight="1" x14ac:dyDescent="0.25">
      <c r="A42" s="30" t="s">
        <v>53</v>
      </c>
      <c r="B42" s="38" t="s">
        <v>2</v>
      </c>
      <c r="C42" s="43">
        <f>C44</f>
        <v>0</v>
      </c>
      <c r="D42" s="43">
        <f>D44</f>
        <v>0</v>
      </c>
      <c r="E42" s="43" t="e">
        <f t="shared" si="1"/>
        <v>#DIV/0!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2" hidden="1" customHeight="1" x14ac:dyDescent="0.25">
      <c r="A44" s="28" t="s">
        <v>108</v>
      </c>
      <c r="B44" s="36" t="s">
        <v>109</v>
      </c>
      <c r="C44" s="44"/>
      <c r="D44" s="44"/>
      <c r="E44" s="43" t="e">
        <f t="shared" si="1"/>
        <v>#DIV/0!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4631.7862000000005</v>
      </c>
      <c r="D45" s="63">
        <f>D46</f>
        <v>4631.7862000000005</v>
      </c>
      <c r="E45" s="43">
        <f t="shared" si="1"/>
        <v>100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4631.7862000000005</v>
      </c>
      <c r="D46" s="61">
        <f>D47+D49+D51</f>
        <v>4631.7862000000005</v>
      </c>
      <c r="E46" s="44">
        <f t="shared" si="1"/>
        <v>100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708.6</v>
      </c>
      <c r="D47" s="44">
        <f>D48</f>
        <v>708.6</v>
      </c>
      <c r="E47" s="43">
        <f t="shared" si="1"/>
        <v>100</v>
      </c>
    </row>
    <row r="48" spans="1:5" ht="23.25" customHeight="1" x14ac:dyDescent="0.25">
      <c r="A48" s="29" t="s">
        <v>69</v>
      </c>
      <c r="B48" s="36" t="s">
        <v>71</v>
      </c>
      <c r="C48" s="44">
        <v>708.6</v>
      </c>
      <c r="D48" s="44">
        <v>708.6</v>
      </c>
      <c r="E48" s="43">
        <f t="shared" si="1"/>
        <v>100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155.80000000000001</v>
      </c>
      <c r="D49" s="44">
        <f>D50</f>
        <v>155.80000000000001</v>
      </c>
      <c r="E49" s="44">
        <f t="shared" si="1"/>
        <v>100</v>
      </c>
    </row>
    <row r="50" spans="1:5" ht="40.5" customHeight="1" x14ac:dyDescent="0.25">
      <c r="A50" s="28" t="s">
        <v>59</v>
      </c>
      <c r="B50" s="36" t="s">
        <v>63</v>
      </c>
      <c r="C50" s="44">
        <v>155.80000000000001</v>
      </c>
      <c r="D50" s="44">
        <v>155.80000000000001</v>
      </c>
      <c r="E50" s="43">
        <f t="shared" si="1"/>
        <v>100</v>
      </c>
    </row>
    <row r="51" spans="1:5" ht="18.75" customHeight="1" x14ac:dyDescent="0.25">
      <c r="A51" s="39" t="s">
        <v>72</v>
      </c>
      <c r="B51" s="40" t="s">
        <v>73</v>
      </c>
      <c r="C51" s="69">
        <f>C54</f>
        <v>3767.3861999999999</v>
      </c>
      <c r="D51" s="69">
        <f>D54</f>
        <v>3767.3861999999999</v>
      </c>
      <c r="E51" s="44">
        <f t="shared" si="1"/>
        <v>100</v>
      </c>
    </row>
    <row r="52" spans="1:5" ht="23.4" customHeight="1" x14ac:dyDescent="0.25">
      <c r="A52" s="39" t="s">
        <v>74</v>
      </c>
      <c r="B52" s="40" t="s">
        <v>75</v>
      </c>
      <c r="C52" s="69">
        <f>C54</f>
        <v>3767.3861999999999</v>
      </c>
      <c r="D52" s="69">
        <f>D54</f>
        <v>3767.3861999999999</v>
      </c>
      <c r="E52" s="43">
        <f t="shared" si="1"/>
        <v>100</v>
      </c>
    </row>
    <row r="53" spans="1:5" ht="18.75" hidden="1" customHeight="1" x14ac:dyDescent="0.25">
      <c r="A53" s="39"/>
      <c r="B53" s="40"/>
      <c r="C53" s="69"/>
      <c r="D53" s="69"/>
      <c r="E53" s="43"/>
    </row>
    <row r="54" spans="1:5" ht="39" customHeight="1" x14ac:dyDescent="0.25">
      <c r="A54" s="39" t="s">
        <v>56</v>
      </c>
      <c r="B54" s="40" t="s">
        <v>57</v>
      </c>
      <c r="C54" s="69">
        <v>3767.3861999999999</v>
      </c>
      <c r="D54" s="69">
        <v>3767.3861999999999</v>
      </c>
      <c r="E54" s="43">
        <f t="shared" si="1"/>
        <v>100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5646.6733200000008</v>
      </c>
      <c r="D56" s="64">
        <f>D14+D45</f>
        <v>5633.0462700000007</v>
      </c>
      <c r="E56" s="43">
        <f t="shared" si="1"/>
        <v>99.758671181636544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2023-03-22T06:34:21Z</dcterms:modified>
</cp:coreProperties>
</file>