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<sst xmlns="http://schemas.openxmlformats.org/spreadsheetml/2006/main" count="122" uniqueCount="115">
  <si>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</si>
  <si>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</si>
  <si>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</si>
  <si>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</si>
  <si>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</si>
  <si>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</si>
  <si>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</si>
  <si>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</si>
  <si>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</si>
  <si>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</si>
  <si>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</si>
  <si>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</si>
  <si>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</si>
  <si>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</si>
  <si>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</si>
  <si>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</si>
  <si>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</si>
  <si>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</si>
  <si>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</si>
  <si>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</si>
  <si>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</si>
  <si>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</si>
  <si>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</si>
  <si>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</si>
  <si>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</si>
  <si>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</si>
  <si>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</si>
  <si>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</si>
  <si>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</si>
  <si>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</si>
  <si>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</si>
  <si>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</si>
  <si>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</si>
  <si>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</si>
  <si>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</si>
  <si>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</si>
  <si>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</si>
  <si>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</si>
  <si>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</si>
  <si>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</si>
  <si>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</si>
  <si>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</si>
  <si>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</si>
  <si>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</si>
  <si>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</si>
  <si>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</si>
  <si>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</si>
  <si>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</si>
  <si>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</si>
  <si>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</si>
  <si>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</si>
  <si>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</si>
  <si>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</si>
  <si>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</si>
  <si>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</si>
  <si>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</si>
  <si>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</si>
  <si>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</si>
  <si>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</si>
  <si>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</si>
  <si>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</si>
  <si>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</si>
  <si>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</si>
  <si>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</si>
  <si>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</si>
  <si>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</si>
  <si>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</si>
  <si>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</si>
  <si>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</si>
  <si>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</si>
  <si>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</si>
  <si>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</si>
  <si>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</si>
  <si>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</si>
  <si>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</si>
  <si>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</si>
  <si>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</si>
  <si>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</si>
  <si>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</si>
  <si>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</si>
  <si>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</si>
  <si>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</si>
  <si>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</si>
  <si>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</si>
  <si>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</si>
  <si>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</si>
  <si>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</si>
  <si>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</si>
  <si>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</si>
  <si>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</si>
  <si>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</si>
  <si>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</si>
  <si>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</si>
  <si>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</si>
  <si>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</si>
  <si>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</si>
  <si>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</si>
  <si>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</si>
  <si>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</si>
  <si>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</si>
  <si>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</si>
  <si>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</si>
  <si>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</si>
  <si>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</si>
  <si>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</si>
  <si>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</si>
  <si>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</si>
  <si>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</si>
  <si>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Исполнение 01.04.2022</t>
  </si>
  <si>
    <t>1 06 06043 10 0000 110</t>
  </si>
  <si>
    <t>106 06 040 00 0000 110</t>
  </si>
  <si>
    <t>1 06 06033 10 1000 110</t>
  </si>
  <si>
    <t>106 06030 00 0000 110</t>
  </si>
  <si>
    <t>№ 96       от "14"  июля 2023 года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</si>
  <si>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01.07.2023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</si>
</sst>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38" zoomScale="75" zoomScaleNormal="75" zoomScaleSheetLayoutView="50" workbookViewId="0">
      <selection activeCell="B9" sqref="B9:B12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114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113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108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777.04745000000003</v>
      </c>
      <c r="D14" s="64">
        <f>D20+D23+D25+D27+D35</f>
        <v>33.047640000000001</v>
      </c>
      <c r="E14" s="43">
        <f t="shared" ref="E14:E19" si="0">D14/C14*100</f>
        <v>4.2529757996117228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42.2</v>
      </c>
      <c r="D20" s="64">
        <f>D21</f>
        <v>23.603760000000001</v>
      </c>
      <c r="E20" s="43">
        <f t="shared" ref="E20:E56" si="1">D20/C20*100</f>
        <v>55.933080568720385</v>
      </c>
    </row>
    <row r="21" spans="1:5" ht="24" customHeight="1" x14ac:dyDescent="0.25">
      <c r="A21" s="28" t="s">
        <v>9</v>
      </c>
      <c r="B21" s="35" t="s">
        <v>13</v>
      </c>
      <c r="C21" s="61">
        <f>C22</f>
        <v>42.2</v>
      </c>
      <c r="D21" s="62">
        <f>D22</f>
        <v>23.603760000000001</v>
      </c>
      <c r="E21" s="43">
        <f t="shared" si="1"/>
        <v>55.933080568720385</v>
      </c>
    </row>
    <row r="22" spans="1:5" ht="80.25" customHeight="1" x14ac:dyDescent="0.25">
      <c r="A22" s="28" t="s">
        <v>16</v>
      </c>
      <c r="B22" s="35" t="s">
        <v>47</v>
      </c>
      <c r="C22" s="61">
        <v>42.2</v>
      </c>
      <c r="D22" s="62">
        <v>23.603760000000001</v>
      </c>
      <c r="E22" s="43">
        <f t="shared" si="1"/>
        <v>55.933080568720385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17.7</v>
      </c>
      <c r="D23" s="66">
        <f>D24</f>
        <v>11.445</v>
      </c>
      <c r="E23" s="43">
        <f t="shared" si="1"/>
        <v>64.661016949152554</v>
      </c>
    </row>
    <row r="24" spans="1:5" ht="22.8" customHeight="1" x14ac:dyDescent="0.25">
      <c r="A24" s="28" t="s">
        <v>85</v>
      </c>
      <c r="B24" s="55" t="s">
        <v>84</v>
      </c>
      <c r="C24" s="61">
        <v>17.7</v>
      </c>
      <c r="D24" s="61">
        <v>11.445</v>
      </c>
      <c r="E24" s="43">
        <f t="shared" si="1"/>
        <v>64.661016949152554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600</v>
      </c>
      <c r="D27" s="64">
        <f>D28+D30</f>
        <v>-18.861120000000003</v>
      </c>
      <c r="E27" s="43">
        <f t="shared" si="1"/>
        <v>-3.1435200000000005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100</v>
      </c>
      <c r="D28" s="62">
        <f>D29</f>
        <v>25.799659999999999</v>
      </c>
      <c r="E28" s="43">
        <f t="shared" si="1"/>
        <v>25.799660000000003</v>
      </c>
    </row>
    <row r="29" spans="1:5" ht="45" customHeight="1" x14ac:dyDescent="0.25">
      <c r="A29" s="28" t="s">
        <v>67</v>
      </c>
      <c r="B29" s="34" t="s">
        <v>68</v>
      </c>
      <c r="C29" s="62">
        <v>100</v>
      </c>
      <c r="D29" s="62">
        <v>25.799659999999999</v>
      </c>
      <c r="E29" s="43">
        <f t="shared" si="1"/>
        <v>25.799660000000003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500</v>
      </c>
      <c r="D30" s="69">
        <f>D31+D33</f>
        <v>-44.660780000000003</v>
      </c>
      <c r="E30" s="49">
        <f t="shared" si="1"/>
        <v>-8.9321560000000009</v>
      </c>
    </row>
    <row r="31" spans="1:5" ht="36" x14ac:dyDescent="0.25">
      <c r="A31" s="28" t="s">
        <v>112</v>
      </c>
      <c r="B31" s="34" t="s">
        <v>97</v>
      </c>
      <c r="C31" s="62">
        <f>C32</f>
        <v>150</v>
      </c>
      <c r="D31" s="62">
        <f>D32</f>
        <v>-22.346229999999998</v>
      </c>
      <c r="E31" s="43">
        <f t="shared" si="1"/>
        <v>-14.897486666666666</v>
      </c>
    </row>
    <row r="32" spans="1:5" ht="58.5" customHeight="1" x14ac:dyDescent="0.25">
      <c r="A32" s="28" t="s">
        <v>111</v>
      </c>
      <c r="B32" s="34" t="s">
        <v>97</v>
      </c>
      <c r="C32" s="62">
        <v>150</v>
      </c>
      <c r="D32" s="62">
        <v>-22.346229999999998</v>
      </c>
      <c r="E32" s="43">
        <f t="shared" si="1"/>
        <v>-14.897486666666666</v>
      </c>
    </row>
    <row r="33" spans="1:5" ht="38.25" customHeight="1" x14ac:dyDescent="0.25">
      <c r="A33" s="28" t="s">
        <v>110</v>
      </c>
      <c r="B33" s="34" t="s">
        <v>96</v>
      </c>
      <c r="C33" s="62">
        <f>C34</f>
        <v>350</v>
      </c>
      <c r="D33" s="62">
        <f>D34</f>
        <v>-22.314550000000001</v>
      </c>
      <c r="E33" s="43">
        <f t="shared" si="1"/>
        <v>-6.3755857142857142</v>
      </c>
    </row>
    <row r="34" spans="1:5" ht="63.75" customHeight="1" x14ac:dyDescent="0.25">
      <c r="A34" s="28" t="s">
        <v>109</v>
      </c>
      <c r="B34" s="34" t="s">
        <v>96</v>
      </c>
      <c r="C34" s="62">
        <v>350</v>
      </c>
      <c r="D34" s="62">
        <v>-22.314550000000001</v>
      </c>
      <c r="E34" s="43">
        <f t="shared" si="1"/>
        <v>-6.3755857142857142</v>
      </c>
    </row>
    <row r="35" spans="1:5" ht="23.25" customHeight="1" x14ac:dyDescent="0.25">
      <c r="A35" s="37"/>
      <c r="B35" s="46" t="s">
        <v>64</v>
      </c>
      <c r="C35" s="68">
        <f>C36+C40+C42</f>
        <v>117.14745000000001</v>
      </c>
      <c r="D35" s="67">
        <f>D36+D40+D42</f>
        <v>16.86</v>
      </c>
      <c r="E35" s="43">
        <f t="shared" si="1"/>
        <v>14.392118650469984</v>
      </c>
    </row>
    <row r="36" spans="1:5" ht="51.75" customHeight="1" x14ac:dyDescent="0.25">
      <c r="A36" s="30" t="s">
        <v>14</v>
      </c>
      <c r="B36" s="31" t="s">
        <v>3</v>
      </c>
      <c r="C36" s="64">
        <f>C37+C38+C39</f>
        <v>110.14745000000001</v>
      </c>
      <c r="D36" s="59">
        <f>D37+D38+D39</f>
        <v>16.86</v>
      </c>
      <c r="E36" s="43">
        <f t="shared" si="1"/>
        <v>15.306754718334375</v>
      </c>
    </row>
    <row r="37" spans="1:5" ht="61.2" customHeight="1" x14ac:dyDescent="0.25">
      <c r="A37" s="29" t="s">
        <v>98</v>
      </c>
      <c r="B37" s="36" t="s">
        <v>99</v>
      </c>
      <c r="C37" s="62">
        <v>93.287450000000007</v>
      </c>
      <c r="D37" s="44"/>
      <c r="E37" s="43">
        <f t="shared" si="1"/>
        <v>0</v>
      </c>
    </row>
    <row r="38" spans="1:5" ht="55.8" customHeight="1" x14ac:dyDescent="0.25">
      <c r="A38" s="28" t="s">
        <v>100</v>
      </c>
      <c r="B38" s="34" t="s">
        <v>101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7</v>
      </c>
      <c r="D44" s="44"/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1137.3000000000002</v>
      </c>
      <c r="D45" s="63">
        <f>D46</f>
        <v>952.59999999999991</v>
      </c>
      <c r="E45" s="43">
        <f t="shared" si="1"/>
        <v>83.759781939681673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1137.3000000000002</v>
      </c>
      <c r="D46" s="61">
        <f>D47+D49+D51</f>
        <v>952.59999999999991</v>
      </c>
      <c r="E46" s="44">
        <f t="shared" si="1"/>
        <v>83.759781939681673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637.70000000000005</v>
      </c>
      <c r="D47" s="60">
        <f>D48</f>
        <v>541.54999999999995</v>
      </c>
      <c r="E47" s="43">
        <f t="shared" si="1"/>
        <v>84.922377293398128</v>
      </c>
    </row>
    <row r="48" spans="1:5" ht="23.25" customHeight="1" x14ac:dyDescent="0.25">
      <c r="A48" s="29" t="s">
        <v>69</v>
      </c>
      <c r="B48" s="36" t="s">
        <v>71</v>
      </c>
      <c r="C48" s="44">
        <v>637.70000000000005</v>
      </c>
      <c r="D48" s="60">
        <v>541.54999999999995</v>
      </c>
      <c r="E48" s="43">
        <f t="shared" si="1"/>
        <v>84.922377293398128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177.1</v>
      </c>
      <c r="D49" s="60">
        <f>D50</f>
        <v>88.55</v>
      </c>
      <c r="E49" s="44">
        <f t="shared" si="1"/>
        <v>50</v>
      </c>
    </row>
    <row r="50" spans="1:5" ht="40.5" customHeight="1" x14ac:dyDescent="0.25">
      <c r="A50" s="28" t="s">
        <v>59</v>
      </c>
      <c r="B50" s="36" t="s">
        <v>63</v>
      </c>
      <c r="C50" s="44">
        <v>177.1</v>
      </c>
      <c r="D50" s="60">
        <v>88.55</v>
      </c>
      <c r="E50" s="43">
        <f t="shared" si="1"/>
        <v>50</v>
      </c>
    </row>
    <row r="51" spans="1:5" ht="18.75" customHeight="1" x14ac:dyDescent="0.25">
      <c r="A51" s="39" t="s">
        <v>72</v>
      </c>
      <c r="B51" s="40" t="s">
        <v>73</v>
      </c>
      <c r="C51" s="44">
        <f>C54</f>
        <v>322.5</v>
      </c>
      <c r="D51" s="44">
        <f>D54</f>
        <v>322.5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44">
        <f>C54</f>
        <v>322.5</v>
      </c>
      <c r="D52" s="44">
        <f>D54</f>
        <v>322.5</v>
      </c>
      <c r="E52" s="43">
        <f t="shared" si="1"/>
        <v>100</v>
      </c>
    </row>
    <row r="53" spans="1:5" ht="18.75" hidden="1" customHeight="1" x14ac:dyDescent="0.25">
      <c r="A53" s="39"/>
      <c r="B53" s="40"/>
      <c r="C53" s="44"/>
      <c r="D53" s="44"/>
      <c r="E53" s="43"/>
    </row>
    <row r="54" spans="1:5" ht="39" customHeight="1" x14ac:dyDescent="0.25">
      <c r="A54" s="39" t="s">
        <v>56</v>
      </c>
      <c r="B54" s="40" t="s">
        <v>57</v>
      </c>
      <c r="C54" s="44">
        <v>322.5</v>
      </c>
      <c r="D54" s="44">
        <v>322.5</v>
      </c>
      <c r="E54" s="43">
        <f t="shared" si="1"/>
        <v>100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1914.3474500000002</v>
      </c>
      <c r="D56" s="64">
        <f>D14+D45</f>
        <v>985.64763999999991</v>
      </c>
      <c r="E56" s="43">
        <f t="shared" si="1"/>
        <v>51.487395352395396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2023-11-25T14:50:41Z</dcterms:modified>
</cp:coreProperties>
</file>