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<sst xmlns="http://schemas.openxmlformats.org/spreadsheetml/2006/main" count="122" uniqueCount="115">
  <si>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</si>
  <si>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</si>
  <si>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</si>
  <si>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</si>
  <si>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</si>
  <si>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</si>
  <si>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</si>
  <si>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</si>
  <si>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</si>
  <si>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</si>
  <si>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</si>
  <si>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</si>
  <si>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</si>
  <si>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</si>
  <si>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</si>
  <si>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</si>
  <si>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</si>
  <si>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</si>
  <si>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</si>
  <si>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</si>
  <si>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</si>
  <si>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</si>
  <si>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</si>
  <si>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</si>
  <si>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</si>
  <si>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</si>
  <si>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</si>
  <si>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</si>
  <si>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</si>
  <si>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</si>
  <si>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</si>
  <si>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</si>
  <si>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</si>
  <si>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</si>
  <si>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</si>
  <si>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</si>
  <si>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</si>
  <si>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</si>
  <si>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</si>
  <si>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</si>
  <si>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</si>
  <si>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</si>
  <si>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</si>
  <si>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</si>
  <si>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</si>
  <si>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</si>
  <si>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</si>
  <si>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</si>
  <si>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</si>
  <si>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</si>
  <si>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</si>
  <si>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</si>
  <si>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</si>
  <si>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</si>
  <si>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</si>
  <si>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</si>
  <si>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</si>
  <si>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</si>
  <si>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</si>
  <si>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</si>
  <si>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</si>
  <si>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</si>
  <si>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</si>
  <si>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</si>
  <si>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</si>
  <si>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</si>
  <si>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</si>
  <si>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</si>
  <si>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</si>
  <si>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</si>
  <si>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</si>
  <si>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</si>
  <si>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</si>
  <si>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</si>
  <si>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</si>
  <si>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</si>
  <si>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</si>
  <si>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</si>
  <si>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</si>
  <si>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</si>
  <si>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</si>
  <si>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</si>
  <si>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</si>
  <si>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</si>
  <si>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</si>
  <si>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</si>
  <si>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</si>
  <si>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</si>
  <si>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</si>
  <si>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</si>
  <si>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</si>
  <si>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</si>
  <si>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</si>
  <si>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</si>
  <si>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</si>
  <si>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</si>
  <si>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</si>
  <si>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</si>
  <si>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</si>
  <si>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</si>
  <si>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</si>
  <si>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</si>
  <si>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</si>
  <si>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</si>
  <si>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</si>
  <si>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</si>
  <si>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</si>
  <si>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</si>
  <si>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</si>
  <si>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</si>
  <si>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</si>
  <si>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</si>
  <si>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01.10.2023 г.</t>
    </r>
  </si>
  <si>
    <t>Исполнение 01.10.2022</t>
  </si>
  <si>
    <t>№ 5       от "29" ноября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</si>
</sst>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6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zoomScale="75" zoomScaleNormal="75" zoomScaleSheetLayoutView="50" workbookViewId="0">
      <selection activeCell="A4" sqref="A4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3"/>
      <c r="D2" s="73"/>
      <c r="E2" s="73"/>
    </row>
    <row r="3" spans="1:5" ht="17.25" customHeight="1" x14ac:dyDescent="0.25">
      <c r="A3" s="24"/>
      <c r="B3" s="47" t="s">
        <v>76</v>
      </c>
      <c r="D3" s="74" t="s">
        <v>66</v>
      </c>
      <c r="E3" s="74"/>
    </row>
    <row r="4" spans="1:5" ht="14.25" customHeight="1" x14ac:dyDescent="0.25">
      <c r="A4" s="24"/>
      <c r="B4" s="24" t="s">
        <v>112</v>
      </c>
      <c r="C4" s="82"/>
      <c r="D4" s="82"/>
      <c r="E4" s="82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4" t="s">
        <v>77</v>
      </c>
      <c r="D6" s="74"/>
      <c r="E6" s="74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0" t="s">
        <v>5</v>
      </c>
      <c r="B9" s="70" t="s">
        <v>6</v>
      </c>
      <c r="C9" s="75" t="s">
        <v>78</v>
      </c>
      <c r="D9" s="76"/>
      <c r="E9" s="77"/>
    </row>
    <row r="10" spans="1:5" ht="78.75" customHeight="1" x14ac:dyDescent="0.25">
      <c r="A10" s="71"/>
      <c r="B10" s="71"/>
      <c r="C10" s="78" t="s">
        <v>60</v>
      </c>
      <c r="D10" s="80" t="s">
        <v>113</v>
      </c>
      <c r="E10" s="83" t="s">
        <v>48</v>
      </c>
    </row>
    <row r="11" spans="1:5" ht="24" customHeight="1" x14ac:dyDescent="0.25">
      <c r="A11" s="71"/>
      <c r="B11" s="71"/>
      <c r="C11" s="79"/>
      <c r="D11" s="81"/>
      <c r="E11" s="84"/>
    </row>
    <row r="12" spans="1:5" ht="15" customHeight="1" x14ac:dyDescent="0.25">
      <c r="A12" s="72"/>
      <c r="B12" s="72"/>
      <c r="C12" s="79"/>
      <c r="D12" s="78"/>
      <c r="E12" s="85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804.04745000000003</v>
      </c>
      <c r="D14" s="64">
        <f>D20+D23+D25+D27+D35</f>
        <v>105.97292</v>
      </c>
      <c r="E14" s="43">
        <f t="shared" ref="E14:E19" si="0">D14/C14*100</f>
        <v>13.179933597202503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42.2</v>
      </c>
      <c r="D20" s="64">
        <f>D21</f>
        <v>30.97503</v>
      </c>
      <c r="E20" s="43">
        <f t="shared" ref="E20:E56" si="1">D20/C20*100</f>
        <v>73.400545023696679</v>
      </c>
    </row>
    <row r="21" spans="1:5" ht="24" customHeight="1" x14ac:dyDescent="0.25">
      <c r="A21" s="28" t="s">
        <v>9</v>
      </c>
      <c r="B21" s="35" t="s">
        <v>13</v>
      </c>
      <c r="C21" s="61">
        <f>C22</f>
        <v>42.2</v>
      </c>
      <c r="D21" s="62">
        <f>D22</f>
        <v>30.97503</v>
      </c>
      <c r="E21" s="43">
        <f t="shared" si="1"/>
        <v>73.400545023696679</v>
      </c>
    </row>
    <row r="22" spans="1:5" ht="80.25" customHeight="1" x14ac:dyDescent="0.25">
      <c r="A22" s="28" t="s">
        <v>16</v>
      </c>
      <c r="B22" s="35" t="s">
        <v>47</v>
      </c>
      <c r="C22" s="61">
        <v>42.2</v>
      </c>
      <c r="D22" s="62">
        <v>30.97503</v>
      </c>
      <c r="E22" s="43">
        <f t="shared" si="1"/>
        <v>73.400545023696679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17.7</v>
      </c>
      <c r="D23" s="66">
        <f>D24</f>
        <v>12.945</v>
      </c>
      <c r="E23" s="43">
        <f t="shared" si="1"/>
        <v>73.13559322033899</v>
      </c>
    </row>
    <row r="24" spans="1:5" ht="22.8" customHeight="1" x14ac:dyDescent="0.25">
      <c r="A24" s="28" t="s">
        <v>85</v>
      </c>
      <c r="B24" s="55" t="s">
        <v>84</v>
      </c>
      <c r="C24" s="61">
        <v>17.7</v>
      </c>
      <c r="D24" s="61">
        <v>12.945</v>
      </c>
      <c r="E24" s="43">
        <f t="shared" si="1"/>
        <v>73.13559322033899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600</v>
      </c>
      <c r="D27" s="64">
        <f>D28+D30</f>
        <v>45.192890000000006</v>
      </c>
      <c r="E27" s="43">
        <f t="shared" si="1"/>
        <v>7.5321483333333346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100</v>
      </c>
      <c r="D28" s="62">
        <f>D29</f>
        <v>76.306920000000005</v>
      </c>
      <c r="E28" s="43">
        <f t="shared" si="1"/>
        <v>76.306920000000005</v>
      </c>
    </row>
    <row r="29" spans="1:5" ht="45" customHeight="1" x14ac:dyDescent="0.25">
      <c r="A29" s="28" t="s">
        <v>67</v>
      </c>
      <c r="B29" s="34" t="s">
        <v>68</v>
      </c>
      <c r="C29" s="62">
        <v>100</v>
      </c>
      <c r="D29" s="62">
        <v>76.306920000000005</v>
      </c>
      <c r="E29" s="43">
        <f t="shared" si="1"/>
        <v>76.306920000000005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500</v>
      </c>
      <c r="D30" s="69">
        <f>D31+D33</f>
        <v>-31.11403</v>
      </c>
      <c r="E30" s="49">
        <f t="shared" si="1"/>
        <v>-6.2228060000000003</v>
      </c>
    </row>
    <row r="31" spans="1:5" ht="36" x14ac:dyDescent="0.25">
      <c r="A31" s="28" t="s">
        <v>111</v>
      </c>
      <c r="B31" s="34" t="s">
        <v>97</v>
      </c>
      <c r="C31" s="62">
        <f>C32</f>
        <v>150</v>
      </c>
      <c r="D31" s="62">
        <f>D32</f>
        <v>-46.686999999999998</v>
      </c>
      <c r="E31" s="43">
        <f t="shared" si="1"/>
        <v>-31.124666666666666</v>
      </c>
    </row>
    <row r="32" spans="1:5" ht="58.5" customHeight="1" x14ac:dyDescent="0.25">
      <c r="A32" s="28" t="s">
        <v>110</v>
      </c>
      <c r="B32" s="34" t="s">
        <v>97</v>
      </c>
      <c r="C32" s="62">
        <v>150</v>
      </c>
      <c r="D32" s="62">
        <v>-46.686999999999998</v>
      </c>
      <c r="E32" s="43">
        <f t="shared" si="1"/>
        <v>-31.124666666666666</v>
      </c>
    </row>
    <row r="33" spans="1:5" ht="38.25" customHeight="1" x14ac:dyDescent="0.25">
      <c r="A33" s="28" t="s">
        <v>109</v>
      </c>
      <c r="B33" s="34" t="s">
        <v>96</v>
      </c>
      <c r="C33" s="62">
        <f>C34</f>
        <v>350</v>
      </c>
      <c r="D33" s="62">
        <f>D34</f>
        <v>15.57297</v>
      </c>
      <c r="E33" s="43">
        <f t="shared" si="1"/>
        <v>4.4494199999999999</v>
      </c>
    </row>
    <row r="34" spans="1:5" ht="63.75" customHeight="1" x14ac:dyDescent="0.25">
      <c r="A34" s="28" t="s">
        <v>108</v>
      </c>
      <c r="B34" s="34" t="s">
        <v>96</v>
      </c>
      <c r="C34" s="62">
        <v>350</v>
      </c>
      <c r="D34" s="62">
        <v>15.57297</v>
      </c>
      <c r="E34" s="43">
        <f t="shared" si="1"/>
        <v>4.4494199999999999</v>
      </c>
    </row>
    <row r="35" spans="1:5" ht="23.25" customHeight="1" x14ac:dyDescent="0.25">
      <c r="A35" s="37"/>
      <c r="B35" s="46" t="s">
        <v>64</v>
      </c>
      <c r="C35" s="68">
        <f>C36+C40+C42</f>
        <v>144.14744999999999</v>
      </c>
      <c r="D35" s="67">
        <f>D36+D40+D42</f>
        <v>16.86</v>
      </c>
      <c r="E35" s="43">
        <f t="shared" si="1"/>
        <v>11.696356751368132</v>
      </c>
    </row>
    <row r="36" spans="1:5" ht="51.75" customHeight="1" x14ac:dyDescent="0.25">
      <c r="A36" s="30" t="s">
        <v>14</v>
      </c>
      <c r="B36" s="31" t="s">
        <v>3</v>
      </c>
      <c r="C36" s="64">
        <f>C37+C38+C39</f>
        <v>137.14744999999999</v>
      </c>
      <c r="D36" s="59">
        <f>D37+D38+D39</f>
        <v>16.86</v>
      </c>
      <c r="E36" s="43">
        <f t="shared" si="1"/>
        <v>12.293338301222517</v>
      </c>
    </row>
    <row r="37" spans="1:5" ht="61.2" customHeight="1" x14ac:dyDescent="0.25">
      <c r="A37" s="29" t="s">
        <v>98</v>
      </c>
      <c r="B37" s="36" t="s">
        <v>99</v>
      </c>
      <c r="C37" s="62">
        <v>120.28745000000001</v>
      </c>
      <c r="D37" s="44"/>
      <c r="E37" s="43">
        <f t="shared" si="1"/>
        <v>0</v>
      </c>
    </row>
    <row r="38" spans="1:5" ht="55.8" customHeight="1" x14ac:dyDescent="0.25">
      <c r="A38" s="28" t="s">
        <v>100</v>
      </c>
      <c r="B38" s="34" t="s">
        <v>101</v>
      </c>
      <c r="C38" s="60">
        <v>16.86</v>
      </c>
      <c r="D38" s="60">
        <v>16.86</v>
      </c>
      <c r="E38" s="43">
        <f t="shared" si="1"/>
        <v>100</v>
      </c>
    </row>
    <row r="39" spans="1:5" ht="72" hidden="1" customHeight="1" x14ac:dyDescent="0.25">
      <c r="A39" s="28" t="s">
        <v>107</v>
      </c>
      <c r="B39" s="58" t="s">
        <v>106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102</v>
      </c>
      <c r="B40" s="56" t="s">
        <v>103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102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7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104</v>
      </c>
      <c r="B44" s="36" t="s">
        <v>105</v>
      </c>
      <c r="C44" s="44">
        <v>7</v>
      </c>
      <c r="D44" s="44"/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1330.3000000000002</v>
      </c>
      <c r="D45" s="63">
        <f>D46</f>
        <v>1285.3499999999999</v>
      </c>
      <c r="E45" s="43">
        <f t="shared" si="1"/>
        <v>96.621062918138747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1330.3000000000002</v>
      </c>
      <c r="D46" s="61">
        <f>D47+D49+D51</f>
        <v>1285.3499999999999</v>
      </c>
      <c r="E46" s="44">
        <f t="shared" si="1"/>
        <v>96.621062918138747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637.70000000000005</v>
      </c>
      <c r="D47" s="61">
        <f>D48</f>
        <v>637.02499999999998</v>
      </c>
      <c r="E47" s="43">
        <f t="shared" si="1"/>
        <v>99.894150854633835</v>
      </c>
    </row>
    <row r="48" spans="1:5" ht="23.25" customHeight="1" x14ac:dyDescent="0.25">
      <c r="A48" s="29" t="s">
        <v>69</v>
      </c>
      <c r="B48" s="36" t="s">
        <v>71</v>
      </c>
      <c r="C48" s="44">
        <v>637.70000000000005</v>
      </c>
      <c r="D48" s="61">
        <v>637.02499999999998</v>
      </c>
      <c r="E48" s="43">
        <f t="shared" si="1"/>
        <v>99.894150854633835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177.1</v>
      </c>
      <c r="D49" s="61">
        <f>D50</f>
        <v>132.82499999999999</v>
      </c>
      <c r="E49" s="44">
        <f t="shared" si="1"/>
        <v>75</v>
      </c>
    </row>
    <row r="50" spans="1:5" ht="40.5" customHeight="1" x14ac:dyDescent="0.25">
      <c r="A50" s="28" t="s">
        <v>59</v>
      </c>
      <c r="B50" s="36" t="s">
        <v>63</v>
      </c>
      <c r="C50" s="44">
        <v>177.1</v>
      </c>
      <c r="D50" s="61">
        <v>132.82499999999999</v>
      </c>
      <c r="E50" s="43">
        <f t="shared" si="1"/>
        <v>75</v>
      </c>
    </row>
    <row r="51" spans="1:5" ht="18.75" customHeight="1" x14ac:dyDescent="0.25">
      <c r="A51" s="39" t="s">
        <v>72</v>
      </c>
      <c r="B51" s="40" t="s">
        <v>73</v>
      </c>
      <c r="C51" s="44">
        <f>C54</f>
        <v>515.5</v>
      </c>
      <c r="D51" s="44">
        <f>D54</f>
        <v>515.5</v>
      </c>
      <c r="E51" s="44">
        <f t="shared" si="1"/>
        <v>100</v>
      </c>
    </row>
    <row r="52" spans="1:5" ht="23.4" customHeight="1" x14ac:dyDescent="0.25">
      <c r="A52" s="39" t="s">
        <v>74</v>
      </c>
      <c r="B52" s="40" t="s">
        <v>75</v>
      </c>
      <c r="C52" s="44">
        <f>C54</f>
        <v>515.5</v>
      </c>
      <c r="D52" s="44">
        <f>D54</f>
        <v>515.5</v>
      </c>
      <c r="E52" s="43">
        <f t="shared" si="1"/>
        <v>100</v>
      </c>
    </row>
    <row r="53" spans="1:5" ht="18.75" hidden="1" customHeight="1" x14ac:dyDescent="0.25">
      <c r="A53" s="39"/>
      <c r="B53" s="40"/>
      <c r="C53" s="44"/>
      <c r="D53" s="44"/>
      <c r="E53" s="43"/>
    </row>
    <row r="54" spans="1:5" ht="39" customHeight="1" x14ac:dyDescent="0.25">
      <c r="A54" s="39" t="s">
        <v>56</v>
      </c>
      <c r="B54" s="40" t="s">
        <v>57</v>
      </c>
      <c r="C54" s="44">
        <v>515.5</v>
      </c>
      <c r="D54" s="44">
        <v>515.5</v>
      </c>
      <c r="E54" s="43">
        <f t="shared" si="1"/>
        <v>100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2134.3474500000002</v>
      </c>
      <c r="D56" s="64">
        <f>D14+D45</f>
        <v>1391.3229199999998</v>
      </c>
      <c r="E56" s="43">
        <f t="shared" si="1"/>
        <v>65.18727398390547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2023-12-25T02:55:26Z</dcterms:modified>
</cp:coreProperties>
</file>