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40" i="4" l="1"/>
  <c r="C40" i="4"/>
  <c r="E41" i="4"/>
  <c r="D28" i="4"/>
  <c r="C28" i="4"/>
  <c r="D52" i="4" l="1"/>
  <c r="D33" i="4" l="1"/>
  <c r="C52" i="4" l="1"/>
  <c r="D36" i="4" l="1"/>
  <c r="C36" i="4"/>
  <c r="E39" i="4"/>
  <c r="E40" i="4" l="1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<sst xmlns="http://schemas.openxmlformats.org/spreadsheetml/2006/main" count="123" uniqueCount="116">
  <si>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</si>
  <si>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</si>
  <si>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</si>
  <si>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</si>
  <si>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</si>
  <si>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</si>
  <si>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</si>
  <si>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</si>
  <si>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</si>
  <si>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</si>
  <si>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</si>
  <si>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</si>
  <si>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</si>
  <si>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</si>
  <si>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</si>
  <si>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</si>
  <si>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</si>
  <si>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</si>
  <si>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</si>
  <si>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</si>
  <si>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</si>
  <si>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</si>
  <si>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</si>
  <si>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</si>
  <si>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</si>
  <si>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</si>
  <si>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</si>
  <si>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</si>
  <si>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</si>
  <si>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</si>
  <si>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</si>
  <si>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</si>
  <si>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</si>
  <si>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</si>
  <si>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</si>
  <si>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</si>
  <si>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</si>
  <si>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</si>
  <si>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</si>
  <si>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</si>
  <si>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</si>
  <si>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</si>
  <si>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</si>
  <si>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</si>
  <si>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</si>
  <si>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</si>
  <si>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</si>
  <si>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</si>
  <si>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</si>
  <si>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</si>
  <si>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</si>
  <si>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</si>
  <si>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</si>
  <si>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</si>
  <si>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</si>
  <si>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</si>
  <si>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</si>
  <si>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</si>
  <si>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</si>
  <si>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</si>
  <si>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</si>
  <si>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</si>
  <si>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</si>
  <si>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</si>
  <si>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</si>
  <si>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</si>
  <si>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</si>
  <si>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</si>
  <si>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</si>
  <si>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</si>
  <si>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</si>
  <si>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</si>
  <si>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</si>
  <si>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</si>
  <si>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</si>
  <si>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</si>
  <si>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</si>
  <si>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</si>
  <si>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</si>
  <si>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</si>
  <si>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</si>
  <si>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</si>
  <si>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</si>
  <si>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</si>
  <si>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</si>
  <si>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</si>
  <si>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</si>
  <si>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</si>
  <si>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</si>
  <si>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</si>
  <si>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</si>
  <si>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</si>
  <si>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</si>
  <si>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</si>
  <si>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</si>
  <si>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</si>
  <si>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</si>
  <si>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</si>
  <si>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</si>
  <si>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</si>
  <si>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</si>
  <si>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</si>
  <si>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</si>
  <si>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</si>
  <si>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</si>
  <si>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</si>
  <si>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</si>
  <si>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</si>
  <si>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</si>
  <si>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</si>
  <si>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</si>
  <si>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</si>
  <si>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01.04.2026 г.</t>
    </r>
  </si>
  <si>
    <t>Исполнение 01.04.2026</t>
  </si>
  <si>
    <t>114  00000 00 0000 000</t>
  </si>
  <si>
    <t>№79       от "14" 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</si>
</sst>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B8" sqref="B8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112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115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113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839.20525999999995</v>
      </c>
      <c r="D14" s="64">
        <f>D20+D23+D25+D27+D35</f>
        <v>120.46517999999999</v>
      </c>
      <c r="E14" s="43">
        <f t="shared" ref="E14:E19" si="0">D14/C14*100</f>
        <v>14.354674087719612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62</v>
      </c>
      <c r="D20" s="64">
        <f>D21</f>
        <v>15.773250000000001</v>
      </c>
      <c r="E20" s="43">
        <f t="shared" ref="E20:E56" si="1">D20/C20*100</f>
        <v>25.440725806451614</v>
      </c>
    </row>
    <row r="21" spans="1:5" ht="24" customHeight="1" x14ac:dyDescent="0.25">
      <c r="A21" s="28" t="s">
        <v>9</v>
      </c>
      <c r="B21" s="35" t="s">
        <v>13</v>
      </c>
      <c r="C21" s="61">
        <f>C22</f>
        <v>62</v>
      </c>
      <c r="D21" s="62">
        <f>D22</f>
        <v>15.773250000000001</v>
      </c>
      <c r="E21" s="43">
        <f t="shared" si="1"/>
        <v>25.440725806451614</v>
      </c>
    </row>
    <row r="22" spans="1:5" ht="80.25" customHeight="1" x14ac:dyDescent="0.25">
      <c r="A22" s="28" t="s">
        <v>16</v>
      </c>
      <c r="B22" s="35" t="s">
        <v>47</v>
      </c>
      <c r="C22" s="61">
        <v>62</v>
      </c>
      <c r="D22" s="62">
        <v>15.773250000000001</v>
      </c>
      <c r="E22" s="43">
        <f t="shared" si="1"/>
        <v>25.440725806451614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16</v>
      </c>
      <c r="D23" s="69">
        <f>D24</f>
        <v>0</v>
      </c>
      <c r="E23" s="43">
        <f t="shared" si="1"/>
        <v>0</v>
      </c>
    </row>
    <row r="24" spans="1:5" ht="22.8" customHeight="1" x14ac:dyDescent="0.25">
      <c r="A24" s="28" t="s">
        <v>85</v>
      </c>
      <c r="B24" s="55" t="s">
        <v>84</v>
      </c>
      <c r="C24" s="61">
        <v>16</v>
      </c>
      <c r="D24" s="62">
        <v>0</v>
      </c>
      <c r="E24" s="43">
        <f t="shared" si="1"/>
        <v>0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655</v>
      </c>
      <c r="D27" s="64">
        <f>D28+D30</f>
        <v>35.841929999999998</v>
      </c>
      <c r="E27" s="43">
        <f t="shared" si="1"/>
        <v>5.4720503816793897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155</v>
      </c>
      <c r="D28" s="62">
        <f>D29</f>
        <v>6.7788300000000001</v>
      </c>
      <c r="E28" s="43">
        <f t="shared" si="1"/>
        <v>4.3734387096774192</v>
      </c>
    </row>
    <row r="29" spans="1:5" ht="45" customHeight="1" x14ac:dyDescent="0.25">
      <c r="A29" s="28" t="s">
        <v>67</v>
      </c>
      <c r="B29" s="34" t="s">
        <v>68</v>
      </c>
      <c r="C29" s="62">
        <v>155</v>
      </c>
      <c r="D29" s="62">
        <v>6.7788300000000001</v>
      </c>
      <c r="E29" s="43">
        <f t="shared" si="1"/>
        <v>4.3734387096774192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500</v>
      </c>
      <c r="D30" s="69">
        <f>D31+D33</f>
        <v>29.063099999999999</v>
      </c>
      <c r="E30" s="49">
        <f t="shared" si="1"/>
        <v>5.8126199999999999</v>
      </c>
    </row>
    <row r="31" spans="1:5" ht="36" x14ac:dyDescent="0.25">
      <c r="A31" s="28" t="s">
        <v>111</v>
      </c>
      <c r="B31" s="34" t="s">
        <v>97</v>
      </c>
      <c r="C31" s="62">
        <f>C32</f>
        <v>100</v>
      </c>
      <c r="D31" s="61">
        <f>D32</f>
        <v>0.77800000000000002</v>
      </c>
      <c r="E31" s="43">
        <f t="shared" si="1"/>
        <v>0.77800000000000002</v>
      </c>
    </row>
    <row r="32" spans="1:5" ht="58.5" customHeight="1" x14ac:dyDescent="0.25">
      <c r="A32" s="28" t="s">
        <v>110</v>
      </c>
      <c r="B32" s="34" t="s">
        <v>97</v>
      </c>
      <c r="C32" s="62">
        <v>100</v>
      </c>
      <c r="D32" s="61">
        <v>0.77800000000000002</v>
      </c>
      <c r="E32" s="43">
        <f t="shared" si="1"/>
        <v>0.77800000000000002</v>
      </c>
    </row>
    <row r="33" spans="1:5" ht="38.25" customHeight="1" x14ac:dyDescent="0.25">
      <c r="A33" s="28" t="s">
        <v>109</v>
      </c>
      <c r="B33" s="34" t="s">
        <v>96</v>
      </c>
      <c r="C33" s="62">
        <f>C34</f>
        <v>400</v>
      </c>
      <c r="D33" s="62">
        <f>D34</f>
        <v>28.2851</v>
      </c>
      <c r="E33" s="43">
        <f t="shared" si="1"/>
        <v>7.0712750000000009</v>
      </c>
    </row>
    <row r="34" spans="1:5" ht="63.75" customHeight="1" x14ac:dyDescent="0.25">
      <c r="A34" s="28" t="s">
        <v>108</v>
      </c>
      <c r="B34" s="34" t="s">
        <v>96</v>
      </c>
      <c r="C34" s="62">
        <v>400</v>
      </c>
      <c r="D34" s="62">
        <v>28.2851</v>
      </c>
      <c r="E34" s="43">
        <f t="shared" si="1"/>
        <v>7.0712750000000009</v>
      </c>
    </row>
    <row r="35" spans="1:5" ht="23.25" customHeight="1" x14ac:dyDescent="0.25">
      <c r="A35" s="37"/>
      <c r="B35" s="46" t="s">
        <v>64</v>
      </c>
      <c r="C35" s="68">
        <f>C36+C40+C42</f>
        <v>106.20526</v>
      </c>
      <c r="D35" s="67">
        <f>D36+D40+D42</f>
        <v>68.849999999999994</v>
      </c>
      <c r="E35" s="43">
        <f t="shared" si="1"/>
        <v>64.827297631021281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0</v>
      </c>
      <c r="D36" s="59">
        <f>D37+D38+D39</f>
        <v>0</v>
      </c>
      <c r="E36" s="43" t="e">
        <f t="shared" si="1"/>
        <v>#DIV/0!</v>
      </c>
    </row>
    <row r="37" spans="1:5" ht="35.4" hidden="1" customHeight="1" x14ac:dyDescent="0.25">
      <c r="A37" s="29" t="s">
        <v>98</v>
      </c>
      <c r="B37" s="36" t="s">
        <v>99</v>
      </c>
      <c r="C37" s="62"/>
      <c r="D37" s="44"/>
      <c r="E37" s="43" t="e">
        <f t="shared" si="1"/>
        <v>#DIV/0!</v>
      </c>
    </row>
    <row r="38" spans="1:5" ht="55.8" customHeight="1" x14ac:dyDescent="0.25">
      <c r="A38" s="28" t="s">
        <v>100</v>
      </c>
      <c r="B38" s="34" t="s">
        <v>101</v>
      </c>
      <c r="C38" s="60">
        <v>0</v>
      </c>
      <c r="D38" s="60">
        <v>0</v>
      </c>
      <c r="E38" s="43" t="e">
        <f t="shared" si="1"/>
        <v>#DIV/0!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4.6" customHeight="1" x14ac:dyDescent="0.25">
      <c r="A40" s="37" t="s">
        <v>114</v>
      </c>
      <c r="B40" s="56" t="s">
        <v>103</v>
      </c>
      <c r="C40" s="69">
        <f>C41</f>
        <v>96.205259999999996</v>
      </c>
      <c r="D40" s="65">
        <f>D41</f>
        <v>68.849999999999994</v>
      </c>
      <c r="E40" s="43">
        <f t="shared" si="1"/>
        <v>71.565733516026043</v>
      </c>
    </row>
    <row r="41" spans="1:5" ht="58.8" customHeight="1" x14ac:dyDescent="0.25">
      <c r="A41" s="28" t="s">
        <v>102</v>
      </c>
      <c r="B41" s="34" t="s">
        <v>103</v>
      </c>
      <c r="C41" s="62">
        <v>96.205259999999996</v>
      </c>
      <c r="D41" s="60">
        <v>68.849999999999994</v>
      </c>
      <c r="E41" s="43">
        <f t="shared" si="1"/>
        <v>71.565733516026043</v>
      </c>
    </row>
    <row r="42" spans="1:5" ht="19.2" customHeight="1" x14ac:dyDescent="0.25">
      <c r="A42" s="30" t="s">
        <v>53</v>
      </c>
      <c r="B42" s="38" t="s">
        <v>2</v>
      </c>
      <c r="C42" s="43">
        <f>C44</f>
        <v>10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10</v>
      </c>
      <c r="D44" s="44">
        <v>0</v>
      </c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2423.8999999999996</v>
      </c>
      <c r="D45" s="63">
        <f>D46</f>
        <v>760.42499999999995</v>
      </c>
      <c r="E45" s="43">
        <f t="shared" si="1"/>
        <v>31.371962539708736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2423.8999999999996</v>
      </c>
      <c r="D46" s="61">
        <f>D47+D49+D51</f>
        <v>760.42499999999995</v>
      </c>
      <c r="E46" s="44">
        <f t="shared" si="1"/>
        <v>31.371962539708736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2.8</v>
      </c>
      <c r="D47" s="61">
        <f>D48</f>
        <v>0.7</v>
      </c>
      <c r="E47" s="43">
        <f t="shared" si="1"/>
        <v>25</v>
      </c>
    </row>
    <row r="48" spans="1:5" ht="23.25" customHeight="1" x14ac:dyDescent="0.25">
      <c r="A48" s="29" t="s">
        <v>69</v>
      </c>
      <c r="B48" s="36" t="s">
        <v>71</v>
      </c>
      <c r="C48" s="44">
        <v>2.8</v>
      </c>
      <c r="D48" s="61">
        <v>0.7</v>
      </c>
      <c r="E48" s="43">
        <f t="shared" si="1"/>
        <v>25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326.89999999999998</v>
      </c>
      <c r="D49" s="61">
        <f>D50</f>
        <v>81.724999999999994</v>
      </c>
      <c r="E49" s="44">
        <f t="shared" si="1"/>
        <v>25</v>
      </c>
    </row>
    <row r="50" spans="1:5" ht="40.5" customHeight="1" x14ac:dyDescent="0.25">
      <c r="A50" s="28" t="s">
        <v>59</v>
      </c>
      <c r="B50" s="36" t="s">
        <v>63</v>
      </c>
      <c r="C50" s="44">
        <v>326.89999999999998</v>
      </c>
      <c r="D50" s="61">
        <v>81.724999999999994</v>
      </c>
      <c r="E50" s="43">
        <f t="shared" si="1"/>
        <v>25</v>
      </c>
    </row>
    <row r="51" spans="1:5" ht="18.75" customHeight="1" x14ac:dyDescent="0.25">
      <c r="A51" s="39" t="s">
        <v>72</v>
      </c>
      <c r="B51" s="40" t="s">
        <v>73</v>
      </c>
      <c r="C51" s="61">
        <f>C54</f>
        <v>2094.1999999999998</v>
      </c>
      <c r="D51" s="61">
        <f>D54</f>
        <v>678</v>
      </c>
      <c r="E51" s="44">
        <f t="shared" si="1"/>
        <v>32.375131315060642</v>
      </c>
    </row>
    <row r="52" spans="1:5" ht="23.4" customHeight="1" x14ac:dyDescent="0.25">
      <c r="A52" s="39" t="s">
        <v>74</v>
      </c>
      <c r="B52" s="40" t="s">
        <v>75</v>
      </c>
      <c r="C52" s="61">
        <f>C54</f>
        <v>2094.1999999999998</v>
      </c>
      <c r="D52" s="61">
        <f>D54</f>
        <v>678</v>
      </c>
      <c r="E52" s="43">
        <f t="shared" si="1"/>
        <v>32.375131315060642</v>
      </c>
    </row>
    <row r="53" spans="1:5" ht="18.75" hidden="1" customHeight="1" x14ac:dyDescent="0.25">
      <c r="A53" s="39"/>
      <c r="B53" s="40"/>
      <c r="C53" s="61"/>
      <c r="D53" s="61"/>
      <c r="E53" s="43"/>
    </row>
    <row r="54" spans="1:5" ht="39" customHeight="1" x14ac:dyDescent="0.25">
      <c r="A54" s="39" t="s">
        <v>56</v>
      </c>
      <c r="B54" s="40" t="s">
        <v>57</v>
      </c>
      <c r="C54" s="61">
        <v>2094.1999999999998</v>
      </c>
      <c r="D54" s="61">
        <v>678</v>
      </c>
      <c r="E54" s="43">
        <f t="shared" si="1"/>
        <v>32.375131315060642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3263.1052599999994</v>
      </c>
      <c r="D56" s="64">
        <f>D14+D45</f>
        <v>880.89017999999999</v>
      </c>
      <c r="E56" s="43">
        <f t="shared" si="1"/>
        <v>26.995457081884027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2026-05-28T09:17:13Z</dcterms:modified>
</cp:coreProperties>
</file>