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C52" i="4" l="1"/>
  <c r="D36" i="4" l="1"/>
  <c r="C36" i="4"/>
  <c r="E39" i="4"/>
  <c r="C28" i="4" l="1"/>
  <c r="E40" i="4"/>
  <c r="D28" i="4"/>
  <c r="D23" i="4"/>
  <c r="C23" i="4"/>
  <c r="C21" i="4"/>
  <c r="C20" i="4" s="1"/>
  <c r="D31" i="4"/>
  <c r="D33" i="4"/>
  <c r="D21" i="4"/>
  <c r="D20" i="4" s="1"/>
  <c r="D25" i="4"/>
  <c r="E25" i="4" s="1"/>
  <c r="D42" i="4"/>
  <c r="C25" i="4"/>
  <c r="C33" i="4"/>
  <c r="C31" i="4"/>
  <c r="C42" i="4"/>
  <c r="D15" i="4"/>
  <c r="D47" i="4"/>
  <c r="D49" i="4"/>
  <c r="D51" i="4"/>
  <c r="C47" i="4"/>
  <c r="C49" i="4"/>
  <c r="C51" i="4"/>
  <c r="E24" i="4"/>
  <c r="E55" i="4"/>
  <c r="E34" i="4"/>
  <c r="E26" i="4"/>
  <c r="D52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D46" i="4" l="1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C15" i="4"/>
  <c r="E15" i="4" s="1"/>
  <c r="C30" i="4"/>
  <c r="C19" i="4" s="1"/>
  <c r="E19" i="4" s="1"/>
  <c r="D30" i="4"/>
  <c r="D27" i="4" s="1"/>
  <c r="E36" i="4"/>
  <c r="E28" i="4"/>
  <c r="E35" i="4" l="1"/>
  <c r="E30" i="4"/>
  <c r="E46" i="4"/>
  <c r="E45" i="4"/>
  <c r="C27" i="4"/>
  <c r="C17" i="4"/>
  <c r="E17" i="4" s="1"/>
  <c r="E27" i="4" l="1"/>
  <c r="D14" i="4"/>
  <c r="C18" i="4"/>
  <c r="E18" i="4" s="1"/>
  <c r="C16" i="4"/>
  <c r="E16" i="4" s="1"/>
  <c r="C14" i="4"/>
  <c r="C56" i="4" s="1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<sst xmlns="http://schemas.openxmlformats.org/spreadsheetml/2006/main" count="122" uniqueCount="115">
  <si>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</si>
  <si>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</si>
  <si>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</si>
  <si>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</si>
  <si>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</si>
  <si>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</si>
  <si>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</si>
  <si>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</si>
  <si>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</si>
  <si>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</si>
  <si>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</si>
  <si>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</si>
  <si>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</si>
  <si>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</si>
  <si>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</si>
  <si>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</si>
  <si>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</si>
  <si>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</si>
  <si>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</si>
  <si>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</si>
  <si>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</si>
  <si>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</si>
  <si>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</si>
  <si>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</si>
  <si>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</si>
  <si>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</si>
  <si>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</si>
  <si>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</si>
  <si>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</si>
  <si>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</si>
  <si>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</si>
  <si>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</si>
  <si>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</si>
  <si>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</si>
  <si>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</si>
  <si>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</si>
  <si>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</si>
  <si>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</si>
  <si>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</si>
  <si>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</si>
  <si>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</si>
  <si>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</si>
  <si>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</si>
  <si>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</si>
  <si>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</si>
  <si>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</si>
  <si>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</si>
  <si>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</si>
  <si>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</si>
  <si>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</si>
  <si>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</si>
  <si>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</si>
  <si>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</si>
  <si>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</si>
  <si>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</si>
  <si>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</si>
  <si>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</si>
  <si>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</si>
  <si>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</si>
  <si>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</si>
  <si>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</si>
  <si>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</si>
  <si>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</si>
  <si>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</si>
  <si>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</si>
  <si>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</si>
  <si>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</si>
  <si>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</si>
  <si>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</si>
  <si>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</si>
  <si>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</si>
  <si>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</si>
  <si>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</si>
  <si>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</si>
  <si>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</si>
  <si>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</si>
  <si>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</si>
  <si>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</si>
  <si>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</si>
  <si>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</si>
  <si>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</si>
  <si>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</si>
  <si>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</si>
  <si>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</si>
  <si>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</si>
  <si>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</si>
  <si>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</si>
  <si>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</si>
  <si>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</si>
  <si>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</si>
  <si>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</si>
  <si>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</si>
  <si>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</si>
  <si>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</si>
  <si>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</si>
  <si>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</si>
  <si>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</si>
  <si>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</si>
  <si>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1 06 06033 10 0000 110</t>
  </si>
  <si>
    <t>106 06 030 00 0000 110</t>
  </si>
  <si>
    <t>1 06 06043 10 1000 110</t>
  </si>
  <si>
    <t>106 06040 00 0000 110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</si>
  <si>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</si>
  <si>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</si>
  <si>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</si>
  <si>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</si>
  <si>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</si>
  <si>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</si>
  <si>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</si>
  <si>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</si>
  <si>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</si>
  <si>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</si>
  <si>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01.07.2021 г.</t>
    </r>
  </si>
  <si>
    <t>№55        от"24"   августа 2021 года</t>
  </si>
  <si>
    <t>Исполнение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</si>
</sst>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77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2" fontId="23" fillId="0" borderId="1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44" zoomScale="75" zoomScaleNormal="75" zoomScaleSheetLayoutView="50" workbookViewId="0">
      <selection activeCell="D81" sqref="D81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63"/>
      <c r="D2" s="63"/>
      <c r="E2" s="63"/>
    </row>
    <row r="3" spans="1:5" ht="17.25" customHeight="1" x14ac:dyDescent="0.25">
      <c r="A3" s="24"/>
      <c r="B3" s="48" t="s">
        <v>76</v>
      </c>
      <c r="D3" s="64" t="s">
        <v>66</v>
      </c>
      <c r="E3" s="64"/>
    </row>
    <row r="4" spans="1:5" ht="14.25" customHeight="1" x14ac:dyDescent="0.25">
      <c r="A4" s="24"/>
      <c r="B4" s="24" t="s">
        <v>112</v>
      </c>
      <c r="C4" s="72"/>
      <c r="D4" s="72"/>
      <c r="E4" s="7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64" t="s">
        <v>77</v>
      </c>
      <c r="D6" s="64"/>
      <c r="E6" s="64"/>
    </row>
    <row r="7" spans="1:5" ht="17.25" customHeight="1" x14ac:dyDescent="0.25">
      <c r="A7" s="24"/>
      <c r="B7" s="24"/>
      <c r="C7" s="49"/>
      <c r="D7" s="58" t="s">
        <v>113</v>
      </c>
      <c r="E7" s="49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60" t="s">
        <v>5</v>
      </c>
      <c r="B9" s="60" t="s">
        <v>6</v>
      </c>
      <c r="C9" s="65" t="s">
        <v>78</v>
      </c>
      <c r="D9" s="66"/>
      <c r="E9" s="67"/>
    </row>
    <row r="10" spans="1:5" ht="78.75" customHeight="1" x14ac:dyDescent="0.25">
      <c r="A10" s="61"/>
      <c r="B10" s="61"/>
      <c r="C10" s="68" t="s">
        <v>60</v>
      </c>
      <c r="D10" s="70" t="s">
        <v>114</v>
      </c>
      <c r="E10" s="73" t="s">
        <v>48</v>
      </c>
    </row>
    <row r="11" spans="1:5" ht="24" customHeight="1" x14ac:dyDescent="0.25">
      <c r="A11" s="61"/>
      <c r="B11" s="61"/>
      <c r="C11" s="69"/>
      <c r="D11" s="71"/>
      <c r="E11" s="74"/>
    </row>
    <row r="12" spans="1:5" ht="15" customHeight="1" x14ac:dyDescent="0.25">
      <c r="A12" s="62"/>
      <c r="B12" s="62"/>
      <c r="C12" s="69"/>
      <c r="D12" s="68"/>
      <c r="E12" s="7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20.25" customHeight="1" x14ac:dyDescent="0.25">
      <c r="A14" s="30" t="s">
        <v>11</v>
      </c>
      <c r="B14" s="31" t="s">
        <v>58</v>
      </c>
      <c r="C14" s="43">
        <f>C20+C23+C25+C27+C35</f>
        <v>507.83026999999998</v>
      </c>
      <c r="D14" s="43">
        <f>D20+D23+D25+D27+D35</f>
        <v>269.73158000000001</v>
      </c>
      <c r="E14" s="43">
        <f t="shared" ref="E14:E19" si="0">D14/C14*100</f>
        <v>53.114514028476492</v>
      </c>
    </row>
    <row r="15" spans="1:5" ht="21.75" hidden="1" customHeight="1" x14ac:dyDescent="0.25">
      <c r="A15" s="30" t="s">
        <v>86</v>
      </c>
      <c r="B15" s="31" t="s">
        <v>87</v>
      </c>
      <c r="C15" s="43">
        <f>C21+C24+C26+C28+C36</f>
        <v>174.38696999999999</v>
      </c>
      <c r="D15" s="43">
        <f>D16+D17+D18+D19</f>
        <v>719.33723000000009</v>
      </c>
      <c r="E15" s="43">
        <f t="shared" si="0"/>
        <v>412.49482687840731</v>
      </c>
    </row>
    <row r="16" spans="1:5" ht="21.75" hidden="1" customHeight="1" x14ac:dyDescent="0.25">
      <c r="A16" s="29" t="s">
        <v>88</v>
      </c>
      <c r="B16" s="36" t="s">
        <v>91</v>
      </c>
      <c r="C16" s="43">
        <f>C22+C25+C27+C29+C37</f>
        <v>497.73931999999996</v>
      </c>
      <c r="D16" s="44">
        <v>271.49011999999999</v>
      </c>
      <c r="E16" s="44">
        <f t="shared" si="0"/>
        <v>54.544639953299253</v>
      </c>
    </row>
    <row r="17" spans="1:5" ht="40.5" hidden="1" customHeight="1" x14ac:dyDescent="0.25">
      <c r="A17" s="29" t="s">
        <v>89</v>
      </c>
      <c r="B17" s="36" t="s">
        <v>92</v>
      </c>
      <c r="C17" s="43">
        <f>C23+C26+C28+C30+C38</f>
        <v>379.49424999999997</v>
      </c>
      <c r="D17" s="44">
        <v>6.1154000000000002</v>
      </c>
      <c r="E17" s="44">
        <f t="shared" si="0"/>
        <v>1.6114605162001798</v>
      </c>
    </row>
    <row r="18" spans="1:5" ht="21.75" hidden="1" customHeight="1" x14ac:dyDescent="0.25">
      <c r="A18" s="29" t="s">
        <v>90</v>
      </c>
      <c r="B18" s="36" t="s">
        <v>93</v>
      </c>
      <c r="C18" s="43">
        <f>C24+C27+C29+C31+C42</f>
        <v>684.63425000000007</v>
      </c>
      <c r="D18" s="44">
        <v>465.09384999999997</v>
      </c>
      <c r="E18" s="44">
        <f t="shared" si="0"/>
        <v>67.933184762521009</v>
      </c>
    </row>
    <row r="19" spans="1:5" ht="21.75" hidden="1" customHeight="1" x14ac:dyDescent="0.25">
      <c r="A19" s="29" t="s">
        <v>94</v>
      </c>
      <c r="B19" s="36" t="s">
        <v>95</v>
      </c>
      <c r="C19" s="43">
        <f>C25+C28+C30+C32+C43</f>
        <v>631.42329999999993</v>
      </c>
      <c r="D19" s="44">
        <v>-23.36214</v>
      </c>
      <c r="E19" s="44">
        <f t="shared" si="0"/>
        <v>-3.6999173137893395</v>
      </c>
    </row>
    <row r="20" spans="1:5" ht="22.5" customHeight="1" x14ac:dyDescent="0.25">
      <c r="A20" s="30" t="s">
        <v>10</v>
      </c>
      <c r="B20" s="31" t="s">
        <v>51</v>
      </c>
      <c r="C20" s="43">
        <f>C21</f>
        <v>20</v>
      </c>
      <c r="D20" s="43">
        <f>D21</f>
        <v>21.156389999999998</v>
      </c>
      <c r="E20" s="43">
        <f t="shared" ref="E20:E56" si="1">D20/C20*100</f>
        <v>105.78194999999999</v>
      </c>
    </row>
    <row r="21" spans="1:5" ht="24" customHeight="1" x14ac:dyDescent="0.25">
      <c r="A21" s="28" t="s">
        <v>9</v>
      </c>
      <c r="B21" s="35" t="s">
        <v>13</v>
      </c>
      <c r="C21" s="44">
        <f>C22</f>
        <v>20</v>
      </c>
      <c r="D21" s="44">
        <f>D22</f>
        <v>21.156389999999998</v>
      </c>
      <c r="E21" s="43">
        <f t="shared" si="1"/>
        <v>105.78194999999999</v>
      </c>
    </row>
    <row r="22" spans="1:5" ht="80.25" customHeight="1" x14ac:dyDescent="0.25">
      <c r="A22" s="28" t="s">
        <v>16</v>
      </c>
      <c r="B22" s="35" t="s">
        <v>47</v>
      </c>
      <c r="C22" s="44">
        <v>20</v>
      </c>
      <c r="D22" s="44">
        <v>21.156389999999998</v>
      </c>
      <c r="E22" s="43">
        <f t="shared" si="1"/>
        <v>105.78194999999999</v>
      </c>
    </row>
    <row r="23" spans="1:5" ht="18" customHeight="1" x14ac:dyDescent="0.25">
      <c r="A23" s="37" t="s">
        <v>83</v>
      </c>
      <c r="B23" s="55" t="s">
        <v>84</v>
      </c>
      <c r="C23" s="50">
        <f>C24</f>
        <v>11.21095</v>
      </c>
      <c r="D23" s="50">
        <f>D24</f>
        <v>8.5679999999999996</v>
      </c>
      <c r="E23" s="43">
        <f t="shared" si="1"/>
        <v>76.425280640802058</v>
      </c>
    </row>
    <row r="24" spans="1:5" ht="23.25" customHeight="1" x14ac:dyDescent="0.25">
      <c r="A24" s="28" t="s">
        <v>85</v>
      </c>
      <c r="B24" s="56" t="s">
        <v>84</v>
      </c>
      <c r="C24" s="44">
        <v>11.21095</v>
      </c>
      <c r="D24" s="44">
        <v>8.5679999999999996</v>
      </c>
      <c r="E24" s="43">
        <f t="shared" si="1"/>
        <v>76.425280640802058</v>
      </c>
    </row>
    <row r="25" spans="1:5" ht="20.25" hidden="1" customHeight="1" x14ac:dyDescent="0.25">
      <c r="A25" s="37" t="s">
        <v>79</v>
      </c>
      <c r="B25" s="53" t="s">
        <v>80</v>
      </c>
      <c r="C25" s="50">
        <f>C26</f>
        <v>0</v>
      </c>
      <c r="D25" s="50">
        <f>D26</f>
        <v>0</v>
      </c>
      <c r="E25" s="43" t="e">
        <f t="shared" si="1"/>
        <v>#DIV/0!</v>
      </c>
    </row>
    <row r="26" spans="1:5" ht="24.75" hidden="1" customHeight="1" x14ac:dyDescent="0.25">
      <c r="A26" s="28" t="s">
        <v>79</v>
      </c>
      <c r="B26" s="54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43">
        <f>C28+C30</f>
        <v>351.42329999999998</v>
      </c>
      <c r="D27" s="43">
        <f>D28+D30</f>
        <v>213.12719000000001</v>
      </c>
      <c r="E27" s="43">
        <f t="shared" si="1"/>
        <v>60.646858076854905</v>
      </c>
    </row>
    <row r="28" spans="1:5" s="6" customFormat="1" ht="21.6" customHeight="1" x14ac:dyDescent="0.25">
      <c r="A28" s="29" t="s">
        <v>49</v>
      </c>
      <c r="B28" s="36" t="s">
        <v>50</v>
      </c>
      <c r="C28" s="44">
        <f>C29</f>
        <v>35</v>
      </c>
      <c r="D28" s="44">
        <f>D29</f>
        <v>-13.849019999999999</v>
      </c>
      <c r="E28" s="43">
        <f t="shared" si="1"/>
        <v>-39.568628571428569</v>
      </c>
    </row>
    <row r="29" spans="1:5" ht="45" customHeight="1" x14ac:dyDescent="0.25">
      <c r="A29" s="28" t="s">
        <v>67</v>
      </c>
      <c r="B29" s="34" t="s">
        <v>68</v>
      </c>
      <c r="C29" s="44">
        <v>35</v>
      </c>
      <c r="D29" s="44">
        <v>-13.849019999999999</v>
      </c>
      <c r="E29" s="43">
        <f t="shared" si="1"/>
        <v>-39.568628571428569</v>
      </c>
    </row>
    <row r="30" spans="1:5" ht="20.399999999999999" x14ac:dyDescent="0.25">
      <c r="A30" s="37" t="s">
        <v>17</v>
      </c>
      <c r="B30" s="38" t="s">
        <v>1</v>
      </c>
      <c r="C30" s="50">
        <f>C31+C33</f>
        <v>316.42329999999998</v>
      </c>
      <c r="D30" s="50">
        <f>D31+D33</f>
        <v>226.97621000000001</v>
      </c>
      <c r="E30" s="50">
        <f t="shared" si="1"/>
        <v>71.731825690459601</v>
      </c>
    </row>
    <row r="31" spans="1:5" ht="36" x14ac:dyDescent="0.25">
      <c r="A31" s="28" t="s">
        <v>101</v>
      </c>
      <c r="B31" s="34" t="s">
        <v>96</v>
      </c>
      <c r="C31" s="44">
        <f>C32</f>
        <v>280</v>
      </c>
      <c r="D31" s="44">
        <f>D32</f>
        <v>46.496319999999997</v>
      </c>
      <c r="E31" s="43">
        <f t="shared" si="1"/>
        <v>16.605828571428571</v>
      </c>
    </row>
    <row r="32" spans="1:5" ht="58.5" customHeight="1" x14ac:dyDescent="0.25">
      <c r="A32" s="28" t="s">
        <v>100</v>
      </c>
      <c r="B32" s="34" t="s">
        <v>96</v>
      </c>
      <c r="C32" s="44">
        <v>280</v>
      </c>
      <c r="D32" s="44">
        <v>46.496319999999997</v>
      </c>
      <c r="E32" s="43">
        <f t="shared" si="1"/>
        <v>16.605828571428571</v>
      </c>
    </row>
    <row r="33" spans="1:5" ht="38.25" customHeight="1" x14ac:dyDescent="0.25">
      <c r="A33" s="28" t="s">
        <v>99</v>
      </c>
      <c r="B33" s="34" t="s">
        <v>97</v>
      </c>
      <c r="C33" s="44">
        <f>C34</f>
        <v>36.423299999999998</v>
      </c>
      <c r="D33" s="44">
        <f>D34</f>
        <v>180.47989000000001</v>
      </c>
      <c r="E33" s="43">
        <f t="shared" si="1"/>
        <v>495.50669489035874</v>
      </c>
    </row>
    <row r="34" spans="1:5" ht="63.75" customHeight="1" x14ac:dyDescent="0.25">
      <c r="A34" s="28" t="s">
        <v>98</v>
      </c>
      <c r="B34" s="34" t="s">
        <v>97</v>
      </c>
      <c r="C34" s="44">
        <v>36.423299999999998</v>
      </c>
      <c r="D34" s="44">
        <v>180.47989000000001</v>
      </c>
      <c r="E34" s="43">
        <f t="shared" si="1"/>
        <v>495.50669489035874</v>
      </c>
    </row>
    <row r="35" spans="1:5" ht="23.25" customHeight="1" x14ac:dyDescent="0.25">
      <c r="A35" s="37"/>
      <c r="B35" s="47" t="s">
        <v>64</v>
      </c>
      <c r="C35" s="46">
        <f>C36+C40+C42</f>
        <v>125.19601999999999</v>
      </c>
      <c r="D35" s="46">
        <f>D36+D40+D42</f>
        <v>26.88</v>
      </c>
      <c r="E35" s="43">
        <f t="shared" si="1"/>
        <v>21.470331085604798</v>
      </c>
    </row>
    <row r="36" spans="1:5" ht="51.75" customHeight="1" x14ac:dyDescent="0.25">
      <c r="A36" s="30" t="s">
        <v>14</v>
      </c>
      <c r="B36" s="31" t="s">
        <v>3</v>
      </c>
      <c r="C36" s="43">
        <f>C37+C38+C39</f>
        <v>108.17601999999999</v>
      </c>
      <c r="D36" s="43">
        <f>D37+D38+D39</f>
        <v>16.86</v>
      </c>
      <c r="E36" s="43">
        <f t="shared" si="1"/>
        <v>15.585709291208902</v>
      </c>
    </row>
    <row r="37" spans="1:5" ht="36" customHeight="1" x14ac:dyDescent="0.25">
      <c r="A37" s="29" t="s">
        <v>102</v>
      </c>
      <c r="B37" s="36" t="s">
        <v>103</v>
      </c>
      <c r="C37" s="44">
        <v>91.316019999999995</v>
      </c>
      <c r="D37" s="44">
        <v>0</v>
      </c>
      <c r="E37" s="43">
        <f t="shared" si="1"/>
        <v>0</v>
      </c>
    </row>
    <row r="38" spans="1:5" ht="58.2" customHeight="1" x14ac:dyDescent="0.25">
      <c r="A38" s="28" t="s">
        <v>104</v>
      </c>
      <c r="B38" s="34" t="s">
        <v>105</v>
      </c>
      <c r="C38" s="44">
        <v>16.86</v>
      </c>
      <c r="D38" s="44">
        <v>16.86</v>
      </c>
      <c r="E38" s="43">
        <f t="shared" si="1"/>
        <v>100</v>
      </c>
    </row>
    <row r="39" spans="1:5" ht="58.8" hidden="1" customHeight="1" x14ac:dyDescent="0.25">
      <c r="A39" s="28" t="s">
        <v>111</v>
      </c>
      <c r="B39" s="59" t="s">
        <v>110</v>
      </c>
      <c r="C39" s="44">
        <v>0</v>
      </c>
      <c r="D39" s="44">
        <v>0</v>
      </c>
      <c r="E39" s="43" t="e">
        <f t="shared" si="1"/>
        <v>#DIV/0!</v>
      </c>
    </row>
    <row r="40" spans="1:5" ht="59.25" customHeight="1" x14ac:dyDescent="0.25">
      <c r="A40" s="37" t="s">
        <v>106</v>
      </c>
      <c r="B40" s="57" t="s">
        <v>107</v>
      </c>
      <c r="C40" s="50">
        <v>10.02</v>
      </c>
      <c r="D40" s="50">
        <v>10.02</v>
      </c>
      <c r="E40" s="43">
        <f t="shared" si="1"/>
        <v>100</v>
      </c>
    </row>
    <row r="41" spans="1:5" ht="59.25" hidden="1" customHeight="1" x14ac:dyDescent="0.25">
      <c r="A41" s="28" t="s">
        <v>106</v>
      </c>
      <c r="B41" s="34"/>
      <c r="C41" s="44"/>
      <c r="D41" s="44"/>
      <c r="E41" s="43"/>
    </row>
    <row r="42" spans="1:5" ht="19.5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0</v>
      </c>
      <c r="E42" s="43">
        <f t="shared" si="1"/>
        <v>0</v>
      </c>
    </row>
    <row r="43" spans="1:5" ht="22.5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108</v>
      </c>
      <c r="B44" s="36" t="s">
        <v>109</v>
      </c>
      <c r="C44" s="44">
        <v>7</v>
      </c>
      <c r="D44" s="44">
        <v>0</v>
      </c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43">
        <f>C46</f>
        <v>915.34300000000007</v>
      </c>
      <c r="D45" s="43">
        <f>D46</f>
        <v>672.39299999999992</v>
      </c>
      <c r="E45" s="43">
        <f t="shared" si="1"/>
        <v>73.458037041852052</v>
      </c>
    </row>
    <row r="46" spans="1:5" ht="21.75" customHeight="1" x14ac:dyDescent="0.25">
      <c r="A46" s="29" t="s">
        <v>45</v>
      </c>
      <c r="B46" s="36" t="s">
        <v>21</v>
      </c>
      <c r="C46" s="44">
        <f>C47+C49+C51</f>
        <v>915.34300000000007</v>
      </c>
      <c r="D46" s="44">
        <f>D47+D49+D51</f>
        <v>672.39299999999992</v>
      </c>
      <c r="E46" s="44">
        <f t="shared" si="1"/>
        <v>73.458037041852052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686.6</v>
      </c>
      <c r="D47" s="44">
        <f>D48</f>
        <v>514.29999999999995</v>
      </c>
      <c r="E47" s="43">
        <f t="shared" si="1"/>
        <v>74.90533061462277</v>
      </c>
    </row>
    <row r="48" spans="1:5" ht="23.25" customHeight="1" x14ac:dyDescent="0.25">
      <c r="A48" s="29" t="s">
        <v>69</v>
      </c>
      <c r="B48" s="36" t="s">
        <v>71</v>
      </c>
      <c r="C48" s="44">
        <v>686.6</v>
      </c>
      <c r="D48" s="44">
        <v>514.29999999999995</v>
      </c>
      <c r="E48" s="43">
        <f t="shared" si="1"/>
        <v>74.90533061462277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141.30000000000001</v>
      </c>
      <c r="D49" s="44">
        <f>D50</f>
        <v>70.650000000000006</v>
      </c>
      <c r="E49" s="44">
        <f t="shared" si="1"/>
        <v>50</v>
      </c>
    </row>
    <row r="50" spans="1:5" ht="40.5" customHeight="1" x14ac:dyDescent="0.25">
      <c r="A50" s="28" t="s">
        <v>59</v>
      </c>
      <c r="B50" s="36" t="s">
        <v>63</v>
      </c>
      <c r="C50" s="44">
        <v>141.30000000000001</v>
      </c>
      <c r="D50" s="44">
        <v>70.650000000000006</v>
      </c>
      <c r="E50" s="43">
        <f t="shared" si="1"/>
        <v>50</v>
      </c>
    </row>
    <row r="51" spans="1:5" ht="18.75" customHeight="1" x14ac:dyDescent="0.25">
      <c r="A51" s="39" t="s">
        <v>72</v>
      </c>
      <c r="B51" s="40" t="s">
        <v>73</v>
      </c>
      <c r="C51" s="44">
        <f>C54</f>
        <v>87.442999999999998</v>
      </c>
      <c r="D51" s="44">
        <f>D54</f>
        <v>87.442999999999998</v>
      </c>
      <c r="E51" s="44">
        <f t="shared" si="1"/>
        <v>100</v>
      </c>
    </row>
    <row r="52" spans="1:5" ht="23.4" customHeight="1" x14ac:dyDescent="0.25">
      <c r="A52" s="39" t="s">
        <v>74</v>
      </c>
      <c r="B52" s="40" t="s">
        <v>75</v>
      </c>
      <c r="C52" s="44">
        <f>C54</f>
        <v>87.442999999999998</v>
      </c>
      <c r="D52" s="44">
        <f>C54</f>
        <v>87.442999999999998</v>
      </c>
      <c r="E52" s="43">
        <f t="shared" si="1"/>
        <v>100</v>
      </c>
    </row>
    <row r="53" spans="1:5" ht="18.75" hidden="1" customHeight="1" x14ac:dyDescent="0.25">
      <c r="A53" s="39"/>
      <c r="B53" s="40"/>
      <c r="C53" s="44"/>
      <c r="D53" s="44"/>
      <c r="E53" s="43"/>
    </row>
    <row r="54" spans="1:5" ht="39" customHeight="1" x14ac:dyDescent="0.25">
      <c r="A54" s="39" t="s">
        <v>56</v>
      </c>
      <c r="B54" s="40" t="s">
        <v>57</v>
      </c>
      <c r="C54" s="44">
        <v>87.442999999999998</v>
      </c>
      <c r="D54" s="44">
        <v>87.442999999999998</v>
      </c>
      <c r="E54" s="43">
        <f t="shared" si="1"/>
        <v>100</v>
      </c>
    </row>
    <row r="55" spans="1:5" ht="39" hidden="1" customHeight="1" x14ac:dyDescent="0.25">
      <c r="A55" s="51" t="s">
        <v>81</v>
      </c>
      <c r="B55" s="52" t="s">
        <v>82</v>
      </c>
      <c r="C55" s="50">
        <v>-1.0620000000000001</v>
      </c>
      <c r="D55" s="50">
        <v>-1.0620000000000001</v>
      </c>
      <c r="E55" s="43">
        <f t="shared" si="1"/>
        <v>100</v>
      </c>
    </row>
    <row r="56" spans="1:5" ht="30.75" customHeight="1" x14ac:dyDescent="0.25">
      <c r="A56" s="29"/>
      <c r="B56" s="26" t="s">
        <v>46</v>
      </c>
      <c r="C56" s="76">
        <f>C14+C45</f>
        <v>1423.17327</v>
      </c>
      <c r="D56" s="76">
        <f>D14+D45</f>
        <v>942.12457999999992</v>
      </c>
      <c r="E56" s="43">
        <f t="shared" si="1"/>
        <v>66.198866986870826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2014-03-05T04:55:39Z</cp:lastPrinted>
  <dcterms:created xsi:type="dcterms:W3CDTF">2003-10-16T06:18:07Z</dcterms:created>
  <dcterms:modified xsi:type="dcterms:W3CDTF">2021-09-03T03:46:08Z</dcterms:modified>
</cp:coreProperties>
</file>